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таблица 2" sheetId="1" r:id="rId1"/>
    <sheet name="Приложение 1 таблица 1" sheetId="2" r:id="rId2"/>
  </sheets>
  <definedNames>
    <definedName name="_xlnm.Print_Titles" localSheetId="1">'Приложение 1 таблица 1'!$13:$14</definedName>
    <definedName name="_xlnm.Print_Area" localSheetId="1">'Приложение 1 таблица 1'!$A$1:$D$148</definedName>
  </definedNames>
  <calcPr fullCalcOnLoad="1"/>
</workbook>
</file>

<file path=xl/sharedStrings.xml><?xml version="1.0" encoding="utf-8"?>
<sst xmlns="http://schemas.openxmlformats.org/spreadsheetml/2006/main" count="169" uniqueCount="135">
  <si>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</si>
  <si>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</si>
  <si>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</si>
  <si>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</si>
  <si>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</si>
  <si>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тыс. рублей</t>
  </si>
  <si>
    <t>Убыток предприятий, тыс. руб.</t>
  </si>
  <si>
    <t>Прибыль (убыток) – сальдо,  тыс. руб.</t>
  </si>
  <si>
    <t>Фонд оплаты труда, тыс. руб.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</si>
  <si>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</si>
  <si>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</si>
  <si>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</si>
  <si>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Производство основных видов промышленной продукции в натуральном выражении</t>
  </si>
  <si>
    <t>Кондитерские изделия мучнистые, тыс. тонн</t>
  </si>
  <si>
    <t>Какао, шоколад и изделия кондитерские сахаристые, тыс. тонн</t>
  </si>
  <si>
    <t>Хлеб и хлебобулочные изделия, тыс. тонн</t>
  </si>
  <si>
    <t>Плодоовощные консервы, муб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</si>
  <si>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</si>
  <si>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</si>
  <si>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</si>
  <si>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тыс. тонн</t>
  </si>
  <si>
    <t>Мясо и субпродукты пищевые убойных животных, тыс. тонн</t>
  </si>
  <si>
    <t>Колбасные изделия, тыс. тонн</t>
  </si>
  <si>
    <t>Мука, тыс. тонн</t>
  </si>
  <si>
    <t>Конструкции и детали сборные железобетонные, тыс.куб.м</t>
  </si>
  <si>
    <t>Трубы и детали трубопроводов из термопластов,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</si>
  <si>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</si>
  <si>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</si>
  <si>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</si>
  <si>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</si>
  <si>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</si>
  <si>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</si>
  <si>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</si>
  <si>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</si>
  <si>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</si>
  <si>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</si>
  <si>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</si>
  <si>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</si>
  <si>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</si>
  <si>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</si>
  <si>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</si>
  <si>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</si>
  <si>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</si>
  <si>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</si>
  <si>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</si>
  <si>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</si>
  <si>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</si>
  <si>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</si>
  <si>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</si>
  <si>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</si>
  <si>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</si>
  <si>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</si>
  <si>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</si>
  <si>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</si>
  <si>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</si>
  <si>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</si>
  <si>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</si>
  <si>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</si>
  <si>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</si>
  <si>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</si>
  <si>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</si>
  <si>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</si>
  <si>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</si>
  <si>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</si>
  <si>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</si>
  <si>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</si>
  <si>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</si>
  <si>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</si>
  <si>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</si>
  <si>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</si>
  <si>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</si>
  <si>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</si>
  <si>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</si>
  <si>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</si>
  <si>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</si>
  <si>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</si>
  <si>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</si>
  <si>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</si>
  <si>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</si>
  <si>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</si>
  <si>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</si>
  <si>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</si>
  <si>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</si>
  <si>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</si>
  <si>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</si>
  <si>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</si>
  <si>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</si>
  <si>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</si>
  <si>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М.В. Кныш</t>
  </si>
  <si>
    <t>Номинальная начисленная среднемесячная заработная плата, руб.</t>
  </si>
  <si>
    <t>ПРИЛОЖЕНИЕ  1</t>
  </si>
  <si>
    <t>2011 год прогноз</t>
  </si>
  <si>
    <t>2011 год отчет</t>
  </si>
  <si>
    <t>2011г. (отчет) в % к 2011г. (прогноз)</t>
  </si>
  <si>
    <t>Численность занятых в личных подсобных хозяйствах, тыс. чел.</t>
  </si>
  <si>
    <t>Итоги выполнения показателей индикативного плана социально-экономического развития  Красносельского сельского поселения Динского района на 2011 год</t>
  </si>
  <si>
    <t>УТВЕРЖДЕНЫ</t>
  </si>
  <si>
    <t>решением Совета Красносельского</t>
  </si>
  <si>
    <t>сельского поселения Динского района</t>
  </si>
  <si>
    <t>от 05.12.2012 № 39</t>
  </si>
  <si>
    <t>Среднедушевой денежный доход на одного жителя, руб.</t>
  </si>
  <si>
    <t>Среднемесячные доходы занятых в личных подсобных хозяйствах тыс. руб.</t>
  </si>
  <si>
    <t>Объем продукции сельского хозяйства всех категорий хозяйств, млн. руб.</t>
  </si>
  <si>
    <t>Численность детей в  дошкольных  образовательных учреждениях, чел.</t>
  </si>
  <si>
    <t>Оборот розничной торговли, млн. руб.</t>
  </si>
  <si>
    <t>Оборот общественного питания, млн. руб.</t>
  </si>
  <si>
    <t>Объем платных услуг населению, млн. руб.</t>
  </si>
  <si>
    <t>Объем инвестиций в основной капитал за счет всех источников финансирования, млн. руб.</t>
  </si>
  <si>
    <t>Наименование  отраслей                                                                                       и  важнейших видов продукции</t>
  </si>
  <si>
    <t xml:space="preserve"> 2011 год, прогноз </t>
  </si>
  <si>
    <t>Объем продукции, закупаемой для муниципальных нужд за счет средств местного бюджета - всего</t>
  </si>
  <si>
    <t xml:space="preserve">                  в том числе:</t>
  </si>
  <si>
    <t>ПРОДУКЦИЯ ОБРАБАТЫВАЮЩИХ ПРОИЗВОДСТВ</t>
  </si>
  <si>
    <t>Бумага и изделия из бумаги; записанные носители информации; полиграфические услуги</t>
  </si>
  <si>
    <t>Нефтепродукты</t>
  </si>
  <si>
    <t>Химические вещества, химические продукты и химические волокна</t>
  </si>
  <si>
    <t>Электроэнергия</t>
  </si>
  <si>
    <t>Пар и горячая вода (тепловая энергия), услуги по передаче и распределению пара и горячей воды (тепловой энергии)</t>
  </si>
  <si>
    <t>СТРОИТЕЛЬНЫЕ РАБОТЫ</t>
  </si>
  <si>
    <t>Объемы закупки товаров, работ, услуг для муниципальных нужд</t>
  </si>
  <si>
    <t xml:space="preserve">(по укрупненной номенклатуре) </t>
  </si>
  <si>
    <t>тыс. рублей</t>
  </si>
  <si>
    <t>сельского поселения</t>
  </si>
  <si>
    <t>Глава Красносельского</t>
  </si>
  <si>
    <t xml:space="preserve"> 2011 год (отчет) к 2011 (прогноз), %</t>
  </si>
  <si>
    <t xml:space="preserve"> 2011 год, отчет </t>
  </si>
  <si>
    <t>в том числе:</t>
  </si>
  <si>
    <t>Электроэнергия, газ, пар и вода</t>
  </si>
  <si>
    <t>УСЛУГИ</t>
  </si>
  <si>
    <t>Услуги транспорта, складского характера и связи</t>
  </si>
  <si>
    <t>Услуги связанные с недвижимым имуществом, арендой, вычислительной техникой, научными исследованиями, прочие услуги, связанные с предпринимательской деятельностью</t>
  </si>
  <si>
    <t>Прочие коммунальные, социальные и персональные услуги</t>
  </si>
  <si>
    <t>Таблица № 1</t>
  </si>
  <si>
    <t>Таблица № 2</t>
  </si>
  <si>
    <t>Красносельского сельского поселения на 2011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</si>
</sst>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justify" vertical="top" wrapText="1"/>
    </xf>
    <xf numFmtId="0" fontId="8" fillId="0" borderId="4" xfId="0" applyFont="1" applyFill="1" applyBorder="1" applyAlignment="1">
      <alignment vertical="center" wrapText="1"/>
    </xf>
    <xf numFmtId="165" fontId="8" fillId="0" borderId="4" xfId="0" applyNumberFormat="1" applyFont="1" applyFill="1" applyBorder="1" applyAlignment="1">
      <alignment/>
    </xf>
    <xf numFmtId="164" fontId="8" fillId="0" borderId="4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/>
    </xf>
    <xf numFmtId="0" fontId="9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 indent="1"/>
    </xf>
    <xf numFmtId="0" fontId="8" fillId="0" borderId="4" xfId="0" applyFont="1" applyFill="1" applyBorder="1" applyAlignment="1">
      <alignment horizontal="left" vertical="center" wrapText="1" indent="3"/>
    </xf>
    <xf numFmtId="0" fontId="8" fillId="0" borderId="4" xfId="0" applyFont="1" applyFill="1" applyBorder="1" applyAlignment="1">
      <alignment horizontal="left" vertical="center" wrapText="1" indent="5"/>
    </xf>
    <xf numFmtId="0" fontId="3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2" fontId="6" fillId="0" borderId="5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8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26" sqref="A26:IV26"/>
    </sheetView>
  </sheetViews>
  <sheetFormatPr defaultColWidth="9.00390625" defaultRowHeight="12.75"/>
  <cols>
    <col min="1" max="1" width="52.125" style="0" customWidth="1"/>
    <col min="2" max="2" width="13.625" style="0" customWidth="1"/>
    <col min="3" max="3" width="13.25390625" style="0" customWidth="1"/>
    <col min="4" max="4" width="23.75390625" style="0" customWidth="1"/>
  </cols>
  <sheetData>
    <row r="1" spans="3:4" ht="12.75">
      <c r="C1" s="32" t="s">
        <v>133</v>
      </c>
      <c r="D1" s="32"/>
    </row>
    <row r="3" spans="1:4" ht="18.75">
      <c r="A3" s="31" t="s">
        <v>119</v>
      </c>
      <c r="B3" s="31"/>
      <c r="C3" s="31"/>
      <c r="D3" s="31"/>
    </row>
    <row r="4" spans="1:4" ht="18.75">
      <c r="A4" s="31" t="s">
        <v>134</v>
      </c>
      <c r="B4" s="31"/>
      <c r="C4" s="31"/>
      <c r="D4" s="31"/>
    </row>
    <row r="5" spans="1:4" ht="18.75">
      <c r="A5" s="31" t="s">
        <v>120</v>
      </c>
      <c r="B5" s="31"/>
      <c r="C5" s="31"/>
      <c r="D5" s="31"/>
    </row>
    <row r="6" ht="15.75" thickBot="1">
      <c r="D6" s="28" t="s">
        <v>121</v>
      </c>
    </row>
    <row r="7" spans="1:4" ht="42.75" customHeight="1" thickBot="1">
      <c r="A7" s="7" t="s">
        <v>108</v>
      </c>
      <c r="B7" s="8" t="s">
        <v>109</v>
      </c>
      <c r="C7" s="8" t="s">
        <v>125</v>
      </c>
      <c r="D7" s="8" t="s">
        <v>124</v>
      </c>
    </row>
    <row r="8" spans="1:4" ht="57" thickBot="1">
      <c r="A8" s="9" t="s">
        <v>110</v>
      </c>
      <c r="B8" s="27">
        <f>B10+B19+B20</f>
        <v>662.8</v>
      </c>
      <c r="C8" s="27">
        <f>C10+C19+C20</f>
        <v>2718.12</v>
      </c>
      <c r="D8" s="27">
        <f>C8/B8*100</f>
        <v>410.0965600482801</v>
      </c>
    </row>
    <row r="9" spans="1:4" ht="19.5" thickBot="1">
      <c r="A9" s="9" t="s">
        <v>126</v>
      </c>
      <c r="B9" s="27"/>
      <c r="C9" s="27"/>
      <c r="D9" s="27"/>
    </row>
    <row r="10" spans="1:4" ht="38.25" thickBot="1">
      <c r="A10" s="10" t="s">
        <v>112</v>
      </c>
      <c r="B10" s="27">
        <f>B12+B13+B14+B15</f>
        <v>354.79999999999995</v>
      </c>
      <c r="C10" s="27">
        <f>C12+C13+C14+C15</f>
        <v>336.22</v>
      </c>
      <c r="D10" s="27">
        <f aca="true" t="shared" si="0" ref="D10:D24">C10/B10*100</f>
        <v>94.7632468996618</v>
      </c>
    </row>
    <row r="11" spans="1:4" ht="19.5" thickBot="1">
      <c r="A11" s="9" t="s">
        <v>111</v>
      </c>
      <c r="B11" s="27"/>
      <c r="C11" s="27"/>
      <c r="D11" s="27"/>
    </row>
    <row r="12" spans="1:4" ht="57" thickBot="1">
      <c r="A12" s="9" t="s">
        <v>113</v>
      </c>
      <c r="B12" s="27">
        <v>22</v>
      </c>
      <c r="C12" s="27">
        <v>54.9</v>
      </c>
      <c r="D12" s="27">
        <f t="shared" si="0"/>
        <v>249.54545454545456</v>
      </c>
    </row>
    <row r="13" spans="1:4" ht="19.5" thickBot="1">
      <c r="A13" s="9" t="s">
        <v>114</v>
      </c>
      <c r="B13" s="27">
        <v>95</v>
      </c>
      <c r="C13" s="27">
        <v>87.4</v>
      </c>
      <c r="D13" s="27">
        <f t="shared" si="0"/>
        <v>92</v>
      </c>
    </row>
    <row r="14" spans="1:4" ht="38.25" thickBot="1">
      <c r="A14" s="9" t="s">
        <v>115</v>
      </c>
      <c r="B14" s="27">
        <v>5</v>
      </c>
      <c r="C14" s="27">
        <v>0</v>
      </c>
      <c r="D14" s="27">
        <f t="shared" si="0"/>
        <v>0</v>
      </c>
    </row>
    <row r="15" spans="1:4" ht="19.5" thickBot="1">
      <c r="A15" s="9" t="s">
        <v>127</v>
      </c>
      <c r="B15" s="27">
        <f>SUM(B17:B18)</f>
        <v>232.79999999999998</v>
      </c>
      <c r="C15" s="27">
        <f>SUM(C17:C18)</f>
        <v>193.92</v>
      </c>
      <c r="D15" s="27">
        <f t="shared" si="0"/>
        <v>83.29896907216495</v>
      </c>
    </row>
    <row r="16" spans="1:4" ht="19.5" thickBot="1">
      <c r="A16" s="9" t="s">
        <v>111</v>
      </c>
      <c r="B16" s="27"/>
      <c r="C16" s="27"/>
      <c r="D16" s="27"/>
    </row>
    <row r="17" spans="1:4" ht="19.5" thickBot="1">
      <c r="A17" s="9" t="s">
        <v>116</v>
      </c>
      <c r="B17" s="27">
        <v>200.7</v>
      </c>
      <c r="C17" s="27">
        <v>163.1</v>
      </c>
      <c r="D17" s="27">
        <f t="shared" si="0"/>
        <v>81.26557050323868</v>
      </c>
    </row>
    <row r="18" spans="1:4" ht="55.5" customHeight="1" thickBot="1">
      <c r="A18" s="9" t="s">
        <v>117</v>
      </c>
      <c r="B18" s="27">
        <v>32.1</v>
      </c>
      <c r="C18" s="27">
        <v>30.82</v>
      </c>
      <c r="D18" s="27">
        <f t="shared" si="0"/>
        <v>96.01246105919003</v>
      </c>
    </row>
    <row r="19" spans="1:4" ht="19.5" thickBot="1">
      <c r="A19" s="9" t="s">
        <v>118</v>
      </c>
      <c r="B19" s="27">
        <v>0</v>
      </c>
      <c r="C19" s="27">
        <v>1897.8</v>
      </c>
      <c r="D19" s="27"/>
    </row>
    <row r="20" spans="1:4" ht="19.5" thickBot="1">
      <c r="A20" s="9" t="s">
        <v>128</v>
      </c>
      <c r="B20" s="27">
        <f>SUM(B22:B24)</f>
        <v>308</v>
      </c>
      <c r="C20" s="27">
        <f>SUM(C22:C24)</f>
        <v>484.09999999999997</v>
      </c>
      <c r="D20" s="27">
        <f t="shared" si="0"/>
        <v>157.17532467532467</v>
      </c>
    </row>
    <row r="21" spans="1:4" ht="19.5" thickBot="1">
      <c r="A21" s="9" t="s">
        <v>111</v>
      </c>
      <c r="B21" s="27"/>
      <c r="C21" s="27"/>
      <c r="D21" s="27"/>
    </row>
    <row r="22" spans="1:4" ht="38.25" thickBot="1">
      <c r="A22" s="9" t="s">
        <v>129</v>
      </c>
      <c r="B22" s="27">
        <v>45</v>
      </c>
      <c r="C22" s="27">
        <v>80.2</v>
      </c>
      <c r="D22" s="27">
        <f t="shared" si="0"/>
        <v>178.22222222222223</v>
      </c>
    </row>
    <row r="23" spans="1:4" ht="82.5" customHeight="1" thickBot="1">
      <c r="A23" s="9" t="s">
        <v>130</v>
      </c>
      <c r="B23" s="27">
        <v>20</v>
      </c>
      <c r="C23" s="27">
        <v>403.9</v>
      </c>
      <c r="D23" s="27">
        <f t="shared" si="0"/>
        <v>2019.5</v>
      </c>
    </row>
    <row r="24" spans="1:4" ht="38.25" thickBot="1">
      <c r="A24" s="9" t="s">
        <v>131</v>
      </c>
      <c r="B24" s="27">
        <v>243</v>
      </c>
      <c r="C24" s="27">
        <v>0</v>
      </c>
      <c r="D24" s="27">
        <f t="shared" si="0"/>
        <v>0</v>
      </c>
    </row>
    <row r="27" spans="1:4" ht="16.5" customHeight="1">
      <c r="A27" s="6" t="s">
        <v>123</v>
      </c>
      <c r="B27" s="6"/>
      <c r="C27" s="6"/>
      <c r="D27" s="6"/>
    </row>
    <row r="28" spans="1:4" ht="18.75">
      <c r="A28" s="6" t="s">
        <v>122</v>
      </c>
      <c r="B28" s="6"/>
      <c r="C28" s="6"/>
      <c r="D28" s="30" t="s">
        <v>88</v>
      </c>
    </row>
  </sheetData>
  <mergeCells count="4">
    <mergeCell ref="A3:D3"/>
    <mergeCell ref="A4:D4"/>
    <mergeCell ref="A5:D5"/>
    <mergeCell ref="C1:D1"/>
  </mergeCells>
  <printOptions/>
  <pageMargins left="0.39" right="0.17" top="0.18" bottom="0.2" header="0.17" footer="0.1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48"/>
  <sheetViews>
    <sheetView tabSelected="1" view="pageBreakPreview" zoomScaleSheetLayoutView="100" workbookViewId="0" topLeftCell="A1">
      <selection activeCell="A22" sqref="A22"/>
    </sheetView>
  </sheetViews>
  <sheetFormatPr defaultColWidth="9.00390625" defaultRowHeight="12.75"/>
  <cols>
    <col min="1" max="1" width="67.25390625" style="1" customWidth="1"/>
    <col min="2" max="2" width="14.375" style="1" customWidth="1"/>
    <col min="3" max="3" width="14.125" style="1" customWidth="1"/>
    <col min="4" max="4" width="17.25390625" style="1" customWidth="1"/>
    <col min="5" max="16384" width="9.125" style="1" customWidth="1"/>
  </cols>
  <sheetData>
    <row r="1" spans="2:4" ht="18.75">
      <c r="B1" s="5" t="s">
        <v>90</v>
      </c>
      <c r="C1" s="5"/>
      <c r="D1" s="5"/>
    </row>
    <row r="2" spans="2:4" ht="18.75">
      <c r="B2" s="4"/>
      <c r="C2" s="4"/>
      <c r="D2" s="4"/>
    </row>
    <row r="3" spans="2:4" ht="18.75">
      <c r="B3" s="33" t="s">
        <v>96</v>
      </c>
      <c r="C3" s="33"/>
      <c r="D3" s="33"/>
    </row>
    <row r="4" spans="2:4" ht="18.75">
      <c r="B4" s="33" t="s">
        <v>97</v>
      </c>
      <c r="C4" s="33"/>
      <c r="D4" s="33"/>
    </row>
    <row r="5" spans="2:4" ht="18.75">
      <c r="B5" s="33" t="s">
        <v>98</v>
      </c>
      <c r="C5" s="33"/>
      <c r="D5" s="33"/>
    </row>
    <row r="6" spans="2:4" ht="18.75">
      <c r="B6" s="33" t="s">
        <v>99</v>
      </c>
      <c r="C6" s="33"/>
      <c r="D6" s="33"/>
    </row>
    <row r="7" spans="2:4" ht="12.75">
      <c r="B7" s="3"/>
      <c r="C7" s="3"/>
      <c r="D7" s="3"/>
    </row>
    <row r="8" spans="2:4" ht="12.75">
      <c r="B8" s="3"/>
      <c r="C8" s="3"/>
      <c r="D8" s="3"/>
    </row>
    <row r="9" spans="1:4" ht="15.75">
      <c r="A9" s="35" t="s">
        <v>132</v>
      </c>
      <c r="B9" s="35"/>
      <c r="C9" s="35"/>
      <c r="D9" s="35"/>
    </row>
    <row r="10" spans="1:4" ht="15.75">
      <c r="A10" s="29"/>
      <c r="B10" s="29"/>
      <c r="C10" s="29"/>
      <c r="D10" s="29"/>
    </row>
    <row r="11" spans="1:4" ht="33" customHeight="1">
      <c r="A11" s="36" t="s">
        <v>95</v>
      </c>
      <c r="B11" s="36"/>
      <c r="C11" s="36"/>
      <c r="D11" s="36"/>
    </row>
    <row r="12" spans="1:4" ht="18.75">
      <c r="A12" s="6"/>
      <c r="B12" s="6"/>
      <c r="C12" s="6"/>
      <c r="D12" s="6"/>
    </row>
    <row r="13" spans="1:4" ht="12.75" customHeight="1">
      <c r="A13" s="37" t="s">
        <v>0</v>
      </c>
      <c r="B13" s="39" t="s">
        <v>91</v>
      </c>
      <c r="C13" s="39" t="s">
        <v>92</v>
      </c>
      <c r="D13" s="38" t="s">
        <v>93</v>
      </c>
    </row>
    <row r="14" spans="1:4" ht="43.5" customHeight="1">
      <c r="A14" s="37"/>
      <c r="B14" s="39"/>
      <c r="C14" s="39"/>
      <c r="D14" s="38"/>
    </row>
    <row r="15" spans="1:4" ht="33" customHeight="1">
      <c r="A15" s="11" t="s">
        <v>1</v>
      </c>
      <c r="B15" s="12">
        <v>2.98</v>
      </c>
      <c r="C15" s="12">
        <v>3.08</v>
      </c>
      <c r="D15" s="13">
        <f>C15/B15*100</f>
        <v>103.35570469798658</v>
      </c>
    </row>
    <row r="16" spans="1:4" ht="15.75">
      <c r="A16" s="11" t="s">
        <v>100</v>
      </c>
      <c r="B16" s="14">
        <v>5613.9</v>
      </c>
      <c r="C16" s="14">
        <v>7723.1</v>
      </c>
      <c r="D16" s="13">
        <f aca="true" t="shared" si="0" ref="D16:D29">C16/B16*100</f>
        <v>137.57102905288662</v>
      </c>
    </row>
    <row r="17" spans="1:4" ht="15.75">
      <c r="A17" s="11" t="s">
        <v>2</v>
      </c>
      <c r="B17" s="14">
        <v>1.436</v>
      </c>
      <c r="C17" s="14">
        <v>1.438</v>
      </c>
      <c r="D17" s="13">
        <f t="shared" si="0"/>
        <v>100.13927576601671</v>
      </c>
    </row>
    <row r="18" spans="1:4" ht="15.75">
      <c r="A18" s="11" t="s">
        <v>3</v>
      </c>
      <c r="B18" s="14">
        <v>0.394</v>
      </c>
      <c r="C18" s="14">
        <v>0.395</v>
      </c>
      <c r="D18" s="13">
        <f t="shared" si="0"/>
        <v>100.253807106599</v>
      </c>
    </row>
    <row r="19" spans="1:4" ht="15.75">
      <c r="A19" s="11" t="s">
        <v>89</v>
      </c>
      <c r="B19" s="14">
        <v>11314.4</v>
      </c>
      <c r="C19" s="14">
        <v>12292.5</v>
      </c>
      <c r="D19" s="13">
        <f t="shared" si="0"/>
        <v>108.64473591175847</v>
      </c>
    </row>
    <row r="20" spans="1:4" ht="15.75">
      <c r="A20" s="11" t="s">
        <v>94</v>
      </c>
      <c r="B20" s="14">
        <v>1.3</v>
      </c>
      <c r="C20" s="14">
        <v>1.3</v>
      </c>
      <c r="D20" s="13">
        <f t="shared" si="0"/>
        <v>100</v>
      </c>
    </row>
    <row r="21" spans="1:4" ht="28.5" customHeight="1">
      <c r="A21" s="15" t="s">
        <v>101</v>
      </c>
      <c r="B21" s="14">
        <v>2.9</v>
      </c>
      <c r="C21" s="14">
        <v>2.9</v>
      </c>
      <c r="D21" s="13">
        <f t="shared" si="0"/>
        <v>100</v>
      </c>
    </row>
    <row r="22" spans="1:4" ht="28.5" customHeight="1">
      <c r="A22" s="11" t="s">
        <v>4</v>
      </c>
      <c r="B22" s="14">
        <v>1.3</v>
      </c>
      <c r="C22" s="14">
        <v>0.7</v>
      </c>
      <c r="D22" s="13">
        <f t="shared" si="0"/>
        <v>53.84615384615385</v>
      </c>
    </row>
    <row r="23" spans="1:4" ht="15.75">
      <c r="A23" s="11" t="s">
        <v>5</v>
      </c>
      <c r="B23" s="14">
        <v>570</v>
      </c>
      <c r="C23" s="14">
        <v>571</v>
      </c>
      <c r="D23" s="13">
        <f t="shared" si="0"/>
        <v>100.17543859649123</v>
      </c>
    </row>
    <row r="24" spans="1:4" ht="15.75" hidden="1">
      <c r="A24" s="11" t="s">
        <v>6</v>
      </c>
      <c r="B24" s="14">
        <v>0</v>
      </c>
      <c r="C24" s="14">
        <v>0</v>
      </c>
      <c r="D24" s="13" t="e">
        <f t="shared" si="0"/>
        <v>#DIV/0!</v>
      </c>
    </row>
    <row r="25" spans="1:4" ht="15.75" hidden="1">
      <c r="A25" s="11" t="s">
        <v>7</v>
      </c>
      <c r="B25" s="14">
        <v>0</v>
      </c>
      <c r="C25" s="14">
        <v>0</v>
      </c>
      <c r="D25" s="13" t="e">
        <f t="shared" si="0"/>
        <v>#DIV/0!</v>
      </c>
    </row>
    <row r="26" spans="1:4" ht="15.75">
      <c r="A26" s="11" t="s">
        <v>8</v>
      </c>
      <c r="B26" s="14">
        <v>33400</v>
      </c>
      <c r="C26" s="14">
        <v>38500</v>
      </c>
      <c r="D26" s="13">
        <f t="shared" si="0"/>
        <v>115.2694610778443</v>
      </c>
    </row>
    <row r="27" spans="1:4" s="2" customFormat="1" ht="15.75" hidden="1">
      <c r="A27" s="16" t="s">
        <v>9</v>
      </c>
      <c r="B27" s="14">
        <v>0</v>
      </c>
      <c r="C27" s="14">
        <v>0</v>
      </c>
      <c r="D27" s="13" t="e">
        <f t="shared" si="0"/>
        <v>#DIV/0!</v>
      </c>
    </row>
    <row r="28" spans="1:4" s="2" customFormat="1" ht="14.25" customHeight="1">
      <c r="A28" s="16" t="s">
        <v>10</v>
      </c>
      <c r="B28" s="14">
        <v>33500</v>
      </c>
      <c r="C28" s="14">
        <v>33900</v>
      </c>
      <c r="D28" s="13">
        <f t="shared" si="0"/>
        <v>101.19402985074626</v>
      </c>
    </row>
    <row r="29" spans="1:4" s="2" customFormat="1" ht="27.75" customHeight="1" hidden="1">
      <c r="A29" s="17" t="s">
        <v>11</v>
      </c>
      <c r="B29" s="14">
        <v>0</v>
      </c>
      <c r="C29" s="14">
        <v>0</v>
      </c>
      <c r="D29" s="13" t="e">
        <f t="shared" si="0"/>
        <v>#DIV/0!</v>
      </c>
    </row>
    <row r="30" spans="1:4" ht="27.75" customHeight="1" hidden="1">
      <c r="A30" s="18" t="s">
        <v>12</v>
      </c>
      <c r="B30" s="34"/>
      <c r="C30" s="34"/>
      <c r="D30" s="34"/>
    </row>
    <row r="31" spans="1:4" ht="13.5" customHeight="1" hidden="1">
      <c r="A31" s="19" t="s">
        <v>13</v>
      </c>
      <c r="B31" s="14">
        <v>0</v>
      </c>
      <c r="C31" s="14">
        <v>0</v>
      </c>
      <c r="D31" s="14" t="e">
        <f>C31/B31*100</f>
        <v>#DIV/0!</v>
      </c>
    </row>
    <row r="32" spans="1:4" ht="28.5" customHeight="1" hidden="1">
      <c r="A32" s="11" t="s">
        <v>14</v>
      </c>
      <c r="B32" s="14">
        <v>0</v>
      </c>
      <c r="C32" s="14">
        <v>0</v>
      </c>
      <c r="D32" s="14" t="e">
        <f aca="true" t="shared" si="1" ref="D32:D45">C32/B32*100</f>
        <v>#DIV/0!</v>
      </c>
    </row>
    <row r="33" spans="1:4" ht="17.25" customHeight="1" hidden="1">
      <c r="A33" s="11" t="s">
        <v>15</v>
      </c>
      <c r="B33" s="14">
        <v>0</v>
      </c>
      <c r="C33" s="14">
        <v>0</v>
      </c>
      <c r="D33" s="14" t="e">
        <f t="shared" si="1"/>
        <v>#DIV/0!</v>
      </c>
    </row>
    <row r="34" spans="1:4" ht="14.25" customHeight="1" hidden="1">
      <c r="A34" s="11" t="s">
        <v>16</v>
      </c>
      <c r="B34" s="14">
        <v>0</v>
      </c>
      <c r="C34" s="14">
        <v>0</v>
      </c>
      <c r="D34" s="14" t="e">
        <f t="shared" si="1"/>
        <v>#DIV/0!</v>
      </c>
    </row>
    <row r="35" spans="1:4" ht="27.75" customHeight="1" hidden="1">
      <c r="A35" s="11" t="s">
        <v>17</v>
      </c>
      <c r="B35" s="14">
        <v>0</v>
      </c>
      <c r="C35" s="14">
        <v>0</v>
      </c>
      <c r="D35" s="14" t="e">
        <f t="shared" si="1"/>
        <v>#DIV/0!</v>
      </c>
    </row>
    <row r="36" spans="1:4" ht="27" customHeight="1" hidden="1">
      <c r="A36" s="11" t="s">
        <v>18</v>
      </c>
      <c r="B36" s="14">
        <v>0</v>
      </c>
      <c r="C36" s="14">
        <v>0</v>
      </c>
      <c r="D36" s="14" t="e">
        <f t="shared" si="1"/>
        <v>#DIV/0!</v>
      </c>
    </row>
    <row r="37" spans="1:4" ht="27.75" customHeight="1" hidden="1">
      <c r="A37" s="11" t="s">
        <v>19</v>
      </c>
      <c r="B37" s="14">
        <v>0</v>
      </c>
      <c r="C37" s="14">
        <v>0</v>
      </c>
      <c r="D37" s="14" t="e">
        <f t="shared" si="1"/>
        <v>#DIV/0!</v>
      </c>
    </row>
    <row r="38" spans="1:4" ht="27.75" customHeight="1" hidden="1">
      <c r="A38" s="19" t="s">
        <v>20</v>
      </c>
      <c r="B38" s="14">
        <v>0</v>
      </c>
      <c r="C38" s="14">
        <v>0</v>
      </c>
      <c r="D38" s="14" t="e">
        <f t="shared" si="1"/>
        <v>#DIV/0!</v>
      </c>
    </row>
    <row r="39" spans="1:4" ht="27.75" customHeight="1" hidden="1">
      <c r="A39" s="11" t="s">
        <v>21</v>
      </c>
      <c r="B39" s="14">
        <v>0</v>
      </c>
      <c r="C39" s="14">
        <v>0</v>
      </c>
      <c r="D39" s="14" t="e">
        <f t="shared" si="1"/>
        <v>#DIV/0!</v>
      </c>
    </row>
    <row r="40" spans="1:4" ht="19.5" customHeight="1" hidden="1">
      <c r="A40" s="11" t="s">
        <v>22</v>
      </c>
      <c r="B40" s="14">
        <v>0</v>
      </c>
      <c r="C40" s="14">
        <v>0</v>
      </c>
      <c r="D40" s="14" t="e">
        <f t="shared" si="1"/>
        <v>#DIV/0!</v>
      </c>
    </row>
    <row r="41" spans="1:4" ht="14.25" customHeight="1" hidden="1">
      <c r="A41" s="11" t="s">
        <v>23</v>
      </c>
      <c r="B41" s="14">
        <v>0</v>
      </c>
      <c r="C41" s="14">
        <v>0</v>
      </c>
      <c r="D41" s="14" t="e">
        <f t="shared" si="1"/>
        <v>#DIV/0!</v>
      </c>
    </row>
    <row r="42" spans="1:4" ht="21" customHeight="1" hidden="1">
      <c r="A42" s="11" t="s">
        <v>24</v>
      </c>
      <c r="B42" s="14">
        <v>0</v>
      </c>
      <c r="C42" s="14">
        <v>0</v>
      </c>
      <c r="D42" s="14" t="e">
        <f t="shared" si="1"/>
        <v>#DIV/0!</v>
      </c>
    </row>
    <row r="43" spans="1:4" ht="20.25" customHeight="1" hidden="1">
      <c r="A43" s="11" t="s">
        <v>25</v>
      </c>
      <c r="B43" s="14">
        <v>0</v>
      </c>
      <c r="C43" s="14">
        <v>0</v>
      </c>
      <c r="D43" s="14" t="e">
        <f t="shared" si="1"/>
        <v>#DIV/0!</v>
      </c>
    </row>
    <row r="44" spans="1:4" ht="15.75" customHeight="1" hidden="1">
      <c r="A44" s="11" t="s">
        <v>26</v>
      </c>
      <c r="B44" s="14">
        <v>0</v>
      </c>
      <c r="C44" s="14">
        <v>0</v>
      </c>
      <c r="D44" s="14" t="e">
        <f t="shared" si="1"/>
        <v>#DIV/0!</v>
      </c>
    </row>
    <row r="45" spans="1:253" ht="29.25" customHeight="1" hidden="1">
      <c r="A45" s="11" t="s">
        <v>27</v>
      </c>
      <c r="B45" s="14">
        <v>0</v>
      </c>
      <c r="C45" s="14">
        <v>0</v>
      </c>
      <c r="D45" s="14" t="e">
        <f t="shared" si="1"/>
        <v>#DIV/0!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</row>
    <row r="46" spans="1:4" ht="28.5" customHeight="1" hidden="1">
      <c r="A46" s="11" t="s">
        <v>28</v>
      </c>
      <c r="B46" s="14">
        <v>0</v>
      </c>
      <c r="C46" s="14">
        <v>0</v>
      </c>
      <c r="D46" s="14" t="e">
        <f>C46/B46*100</f>
        <v>#DIV/0!</v>
      </c>
    </row>
    <row r="47" spans="1:4" ht="13.5" customHeight="1">
      <c r="A47" s="11"/>
      <c r="B47" s="14"/>
      <c r="C47" s="14"/>
      <c r="D47" s="14"/>
    </row>
    <row r="48" spans="1:4" ht="31.5">
      <c r="A48" s="19" t="s">
        <v>102</v>
      </c>
      <c r="B48" s="14">
        <v>232.7</v>
      </c>
      <c r="C48" s="14">
        <v>278.7</v>
      </c>
      <c r="D48" s="13">
        <f>C48/B48*100</f>
        <v>119.76794155565105</v>
      </c>
    </row>
    <row r="49" spans="1:4" ht="15" customHeight="1">
      <c r="A49" s="20" t="s">
        <v>29</v>
      </c>
      <c r="B49" s="14">
        <v>166.6</v>
      </c>
      <c r="C49" s="14">
        <v>194</v>
      </c>
      <c r="D49" s="13">
        <f>C49/B49*100</f>
        <v>116.44657863145258</v>
      </c>
    </row>
    <row r="50" spans="1:4" ht="29.25" customHeight="1">
      <c r="A50" s="20" t="s">
        <v>30</v>
      </c>
      <c r="B50" s="14">
        <v>9.5</v>
      </c>
      <c r="C50" s="14">
        <v>16.7</v>
      </c>
      <c r="D50" s="13">
        <f>C50/B50*100</f>
        <v>175.78947368421052</v>
      </c>
    </row>
    <row r="51" spans="1:4" ht="17.25" customHeight="1">
      <c r="A51" s="20" t="s">
        <v>31</v>
      </c>
      <c r="B51" s="14">
        <v>56.6</v>
      </c>
      <c r="C51" s="14">
        <v>68</v>
      </c>
      <c r="D51" s="13">
        <f>C51/B51*100</f>
        <v>120.14134275618373</v>
      </c>
    </row>
    <row r="52" spans="1:4" ht="31.5">
      <c r="A52" s="18" t="s">
        <v>32</v>
      </c>
      <c r="B52" s="34"/>
      <c r="C52" s="34"/>
      <c r="D52" s="34"/>
    </row>
    <row r="53" spans="1:4" ht="15" customHeight="1">
      <c r="A53" s="11" t="s">
        <v>33</v>
      </c>
      <c r="B53" s="14">
        <v>6</v>
      </c>
      <c r="C53" s="14">
        <v>10</v>
      </c>
      <c r="D53" s="13">
        <f>C53/B53*100</f>
        <v>166.66666666666669</v>
      </c>
    </row>
    <row r="54" spans="1:4" ht="15.75" hidden="1">
      <c r="A54" s="11" t="s">
        <v>34</v>
      </c>
      <c r="B54" s="14">
        <v>0</v>
      </c>
      <c r="C54" s="14">
        <v>0</v>
      </c>
      <c r="D54" s="13" t="e">
        <f aca="true" t="shared" si="2" ref="D54:D85">C54/B54*100</f>
        <v>#DIV/0!</v>
      </c>
    </row>
    <row r="55" spans="1:4" ht="15.75">
      <c r="A55" s="11" t="s">
        <v>35</v>
      </c>
      <c r="B55" s="14">
        <v>0.5</v>
      </c>
      <c r="C55" s="14">
        <v>0.1</v>
      </c>
      <c r="D55" s="13">
        <f t="shared" si="2"/>
        <v>20</v>
      </c>
    </row>
    <row r="56" spans="1:4" ht="15.75">
      <c r="A56" s="11" t="s">
        <v>36</v>
      </c>
      <c r="B56" s="14">
        <v>0</v>
      </c>
      <c r="C56" s="14">
        <v>5.3</v>
      </c>
      <c r="D56" s="13">
        <v>0</v>
      </c>
    </row>
    <row r="57" spans="1:4" ht="15.75">
      <c r="A57" s="11" t="s">
        <v>37</v>
      </c>
      <c r="B57" s="14">
        <v>1</v>
      </c>
      <c r="C57" s="14">
        <v>0.6</v>
      </c>
      <c r="D57" s="13">
        <f t="shared" si="2"/>
        <v>60</v>
      </c>
    </row>
    <row r="58" spans="1:4" ht="15.75">
      <c r="A58" s="11" t="s">
        <v>38</v>
      </c>
      <c r="B58" s="14">
        <v>0.54</v>
      </c>
      <c r="C58" s="14">
        <v>0.52</v>
      </c>
      <c r="D58" s="13">
        <f t="shared" si="2"/>
        <v>96.29629629629629</v>
      </c>
    </row>
    <row r="59" spans="1:4" ht="15.75" customHeight="1" hidden="1">
      <c r="A59" s="20" t="s">
        <v>29</v>
      </c>
      <c r="B59" s="14">
        <v>0</v>
      </c>
      <c r="C59" s="14">
        <v>0</v>
      </c>
      <c r="D59" s="13" t="e">
        <f t="shared" si="2"/>
        <v>#DIV/0!</v>
      </c>
    </row>
    <row r="60" spans="1:4" ht="28.5" customHeight="1">
      <c r="A60" s="20" t="s">
        <v>30</v>
      </c>
      <c r="B60" s="14">
        <v>0.04</v>
      </c>
      <c r="C60" s="14">
        <v>0.02</v>
      </c>
      <c r="D60" s="13">
        <f t="shared" si="2"/>
        <v>50</v>
      </c>
    </row>
    <row r="61" spans="1:4" ht="15" customHeight="1">
      <c r="A61" s="20" t="s">
        <v>39</v>
      </c>
      <c r="B61" s="14">
        <v>0.5</v>
      </c>
      <c r="C61" s="14">
        <v>0.5</v>
      </c>
      <c r="D61" s="13">
        <f t="shared" si="2"/>
        <v>100</v>
      </c>
    </row>
    <row r="62" spans="1:4" ht="15.75">
      <c r="A62" s="11" t="s">
        <v>40</v>
      </c>
      <c r="B62" s="14">
        <v>0.54</v>
      </c>
      <c r="C62" s="14">
        <v>0.8</v>
      </c>
      <c r="D62" s="13">
        <f t="shared" si="2"/>
        <v>148.14814814814815</v>
      </c>
    </row>
    <row r="63" spans="1:4" ht="15.75" customHeight="1" hidden="1">
      <c r="A63" s="20" t="s">
        <v>29</v>
      </c>
      <c r="B63" s="14">
        <v>0</v>
      </c>
      <c r="C63" s="14">
        <v>0</v>
      </c>
      <c r="D63" s="13" t="e">
        <f t="shared" si="2"/>
        <v>#DIV/0!</v>
      </c>
    </row>
    <row r="64" spans="1:4" ht="29.25" customHeight="1">
      <c r="A64" s="20" t="s">
        <v>30</v>
      </c>
      <c r="B64" s="14">
        <v>0.1</v>
      </c>
      <c r="C64" s="14">
        <v>0.14</v>
      </c>
      <c r="D64" s="13">
        <f t="shared" si="2"/>
        <v>140</v>
      </c>
    </row>
    <row r="65" spans="1:4" ht="15.75" customHeight="1">
      <c r="A65" s="20" t="s">
        <v>39</v>
      </c>
      <c r="B65" s="14">
        <v>0.44</v>
      </c>
      <c r="C65" s="14">
        <v>0.66</v>
      </c>
      <c r="D65" s="13">
        <f t="shared" si="2"/>
        <v>150</v>
      </c>
    </row>
    <row r="66" spans="1:4" ht="15.75" customHeight="1">
      <c r="A66" s="19" t="s">
        <v>41</v>
      </c>
      <c r="B66" s="14">
        <v>0.05</v>
      </c>
      <c r="C66" s="14">
        <v>0.085</v>
      </c>
      <c r="D66" s="13">
        <f t="shared" si="2"/>
        <v>170</v>
      </c>
    </row>
    <row r="67" spans="1:4" ht="15" customHeight="1" hidden="1">
      <c r="A67" s="20" t="s">
        <v>29</v>
      </c>
      <c r="B67" s="14">
        <v>0</v>
      </c>
      <c r="C67" s="14">
        <v>0</v>
      </c>
      <c r="D67" s="13" t="e">
        <f t="shared" si="2"/>
        <v>#DIV/0!</v>
      </c>
    </row>
    <row r="68" spans="1:4" ht="31.5">
      <c r="A68" s="20" t="s">
        <v>30</v>
      </c>
      <c r="B68" s="14">
        <v>0</v>
      </c>
      <c r="C68" s="14">
        <v>0.03</v>
      </c>
      <c r="D68" s="13">
        <v>0</v>
      </c>
    </row>
    <row r="69" spans="1:4" ht="15.75" customHeight="1">
      <c r="A69" s="20" t="s">
        <v>39</v>
      </c>
      <c r="B69" s="14">
        <v>0.1</v>
      </c>
      <c r="C69" s="14">
        <v>0.055</v>
      </c>
      <c r="D69" s="13">
        <f t="shared" si="2"/>
        <v>54.99999999999999</v>
      </c>
    </row>
    <row r="70" spans="1:4" ht="16.5" customHeight="1">
      <c r="A70" s="11" t="s">
        <v>42</v>
      </c>
      <c r="B70" s="14">
        <v>0.344</v>
      </c>
      <c r="C70" s="14">
        <v>0.254</v>
      </c>
      <c r="D70" s="13">
        <f t="shared" si="2"/>
        <v>73.83720930232559</v>
      </c>
    </row>
    <row r="71" spans="1:4" ht="14.25" customHeight="1">
      <c r="A71" s="20" t="s">
        <v>29</v>
      </c>
      <c r="B71" s="14">
        <v>0.15</v>
      </c>
      <c r="C71" s="14">
        <v>0.05</v>
      </c>
      <c r="D71" s="13">
        <f t="shared" si="2"/>
        <v>33.333333333333336</v>
      </c>
    </row>
    <row r="72" spans="1:4" ht="30.75" customHeight="1">
      <c r="A72" s="20" t="s">
        <v>30</v>
      </c>
      <c r="B72" s="14">
        <v>0.004</v>
      </c>
      <c r="C72" s="14">
        <v>0.004</v>
      </c>
      <c r="D72" s="13">
        <f t="shared" si="2"/>
        <v>100</v>
      </c>
    </row>
    <row r="73" spans="1:4" ht="15.75">
      <c r="A73" s="20" t="s">
        <v>39</v>
      </c>
      <c r="B73" s="14">
        <v>0.19</v>
      </c>
      <c r="C73" s="14">
        <v>0.2</v>
      </c>
      <c r="D73" s="13">
        <f t="shared" si="2"/>
        <v>105.26315789473684</v>
      </c>
    </row>
    <row r="74" spans="1:4" ht="15.75">
      <c r="A74" s="11" t="s">
        <v>43</v>
      </c>
      <c r="B74" s="14">
        <v>1.632</v>
      </c>
      <c r="C74" s="14">
        <v>0.4</v>
      </c>
      <c r="D74" s="13">
        <f t="shared" si="2"/>
        <v>24.50980392156863</v>
      </c>
    </row>
    <row r="75" spans="1:4" ht="15" customHeight="1">
      <c r="A75" s="20" t="s">
        <v>29</v>
      </c>
      <c r="B75" s="14">
        <v>1.1</v>
      </c>
      <c r="C75" s="14">
        <v>0</v>
      </c>
      <c r="D75" s="13">
        <f t="shared" si="2"/>
        <v>0</v>
      </c>
    </row>
    <row r="76" spans="1:4" ht="30" customHeight="1">
      <c r="A76" s="20" t="s">
        <v>30</v>
      </c>
      <c r="B76" s="14">
        <v>0.05</v>
      </c>
      <c r="C76" s="14">
        <v>0</v>
      </c>
      <c r="D76" s="13">
        <f t="shared" si="2"/>
        <v>0</v>
      </c>
    </row>
    <row r="77" spans="1:4" ht="15.75">
      <c r="A77" s="20" t="s">
        <v>39</v>
      </c>
      <c r="B77" s="14">
        <v>0.482</v>
      </c>
      <c r="C77" s="14">
        <v>0.4</v>
      </c>
      <c r="D77" s="13">
        <f t="shared" si="2"/>
        <v>82.98755186721992</v>
      </c>
    </row>
    <row r="78" spans="1:4" ht="15.75">
      <c r="A78" s="11" t="s">
        <v>44</v>
      </c>
      <c r="B78" s="14">
        <v>1.76</v>
      </c>
      <c r="C78" s="14">
        <v>1.8</v>
      </c>
      <c r="D78" s="13">
        <f t="shared" si="2"/>
        <v>102.27272727272727</v>
      </c>
    </row>
    <row r="79" spans="1:4" ht="15.75" customHeight="1" hidden="1">
      <c r="A79" s="20" t="s">
        <v>29</v>
      </c>
      <c r="B79" s="14">
        <v>0</v>
      </c>
      <c r="C79" s="14">
        <v>0</v>
      </c>
      <c r="D79" s="13" t="e">
        <f t="shared" si="2"/>
        <v>#DIV/0!</v>
      </c>
    </row>
    <row r="80" spans="1:4" ht="30.75" customHeight="1" hidden="1">
      <c r="A80" s="20" t="s">
        <v>30</v>
      </c>
      <c r="B80" s="14">
        <v>0</v>
      </c>
      <c r="C80" s="14">
        <v>0</v>
      </c>
      <c r="D80" s="13" t="e">
        <f t="shared" si="2"/>
        <v>#DIV/0!</v>
      </c>
    </row>
    <row r="81" spans="1:4" ht="16.5" customHeight="1">
      <c r="A81" s="20" t="s">
        <v>39</v>
      </c>
      <c r="B81" s="14">
        <v>1.76</v>
      </c>
      <c r="C81" s="14">
        <v>1.8</v>
      </c>
      <c r="D81" s="13">
        <f t="shared" si="2"/>
        <v>102.27272727272727</v>
      </c>
    </row>
    <row r="82" spans="1:4" ht="29.25" customHeight="1" hidden="1">
      <c r="A82" s="19" t="s">
        <v>45</v>
      </c>
      <c r="B82" s="14">
        <v>0</v>
      </c>
      <c r="C82" s="14">
        <v>0</v>
      </c>
      <c r="D82" s="13" t="e">
        <f t="shared" si="2"/>
        <v>#DIV/0!</v>
      </c>
    </row>
    <row r="83" spans="1:4" ht="15" customHeight="1" hidden="1">
      <c r="A83" s="20" t="s">
        <v>29</v>
      </c>
      <c r="B83" s="14">
        <v>0</v>
      </c>
      <c r="C83" s="14">
        <v>0</v>
      </c>
      <c r="D83" s="13" t="e">
        <f t="shared" si="2"/>
        <v>#DIV/0!</v>
      </c>
    </row>
    <row r="84" spans="1:4" ht="31.5" hidden="1">
      <c r="A84" s="20" t="s">
        <v>30</v>
      </c>
      <c r="B84" s="14">
        <v>0</v>
      </c>
      <c r="C84" s="14">
        <v>0</v>
      </c>
      <c r="D84" s="13" t="e">
        <f t="shared" si="2"/>
        <v>#DIV/0!</v>
      </c>
    </row>
    <row r="85" spans="1:4" ht="14.25" customHeight="1" hidden="1">
      <c r="A85" s="20" t="s">
        <v>39</v>
      </c>
      <c r="B85" s="14">
        <v>0</v>
      </c>
      <c r="C85" s="14">
        <v>0</v>
      </c>
      <c r="D85" s="13" t="e">
        <f t="shared" si="2"/>
        <v>#DIV/0!</v>
      </c>
    </row>
    <row r="86" spans="1:4" ht="15.75">
      <c r="A86" s="18" t="s">
        <v>46</v>
      </c>
      <c r="B86" s="34"/>
      <c r="C86" s="34"/>
      <c r="D86" s="34"/>
    </row>
    <row r="87" spans="1:4" ht="14.25" customHeight="1">
      <c r="A87" s="11" t="s">
        <v>47</v>
      </c>
      <c r="B87" s="14">
        <v>1040</v>
      </c>
      <c r="C87" s="14">
        <v>1230</v>
      </c>
      <c r="D87" s="13">
        <f>C87/B87*100</f>
        <v>118.26923076923077</v>
      </c>
    </row>
    <row r="88" spans="1:4" ht="14.25" customHeight="1">
      <c r="A88" s="20" t="s">
        <v>29</v>
      </c>
      <c r="B88" s="14">
        <v>900</v>
      </c>
      <c r="C88" s="14">
        <v>1098</v>
      </c>
      <c r="D88" s="13">
        <f aca="true" t="shared" si="3" ref="D88:D108">C88/B88*100</f>
        <v>122</v>
      </c>
    </row>
    <row r="89" spans="1:4" ht="31.5">
      <c r="A89" s="20" t="s">
        <v>30</v>
      </c>
      <c r="B89" s="14">
        <v>1</v>
      </c>
      <c r="C89" s="14">
        <v>0</v>
      </c>
      <c r="D89" s="13">
        <f t="shared" si="3"/>
        <v>0</v>
      </c>
    </row>
    <row r="90" spans="1:4" ht="14.25" customHeight="1">
      <c r="A90" s="20" t="s">
        <v>39</v>
      </c>
      <c r="B90" s="14">
        <v>139</v>
      </c>
      <c r="C90" s="14">
        <v>132</v>
      </c>
      <c r="D90" s="13">
        <f t="shared" si="3"/>
        <v>94.96402877697841</v>
      </c>
    </row>
    <row r="91" spans="1:4" ht="31.5">
      <c r="A91" s="21" t="s">
        <v>48</v>
      </c>
      <c r="B91" s="14">
        <v>55</v>
      </c>
      <c r="C91" s="14">
        <v>52</v>
      </c>
      <c r="D91" s="13">
        <f t="shared" si="3"/>
        <v>94.54545454545455</v>
      </c>
    </row>
    <row r="92" spans="1:4" ht="14.25" customHeight="1" hidden="1">
      <c r="A92" s="22" t="s">
        <v>29</v>
      </c>
      <c r="B92" s="14">
        <v>0</v>
      </c>
      <c r="C92" s="14">
        <v>0</v>
      </c>
      <c r="D92" s="13" t="e">
        <f t="shared" si="3"/>
        <v>#DIV/0!</v>
      </c>
    </row>
    <row r="93" spans="1:4" ht="31.5">
      <c r="A93" s="22" t="s">
        <v>30</v>
      </c>
      <c r="B93" s="14">
        <v>28</v>
      </c>
      <c r="C93" s="14">
        <v>0</v>
      </c>
      <c r="D93" s="13">
        <f t="shared" si="3"/>
        <v>0</v>
      </c>
    </row>
    <row r="94" spans="1:4" ht="14.25" customHeight="1">
      <c r="A94" s="22" t="s">
        <v>39</v>
      </c>
      <c r="B94" s="14">
        <v>55</v>
      </c>
      <c r="C94" s="14">
        <v>52</v>
      </c>
      <c r="D94" s="13">
        <f t="shared" si="3"/>
        <v>94.54545454545455</v>
      </c>
    </row>
    <row r="95" spans="1:4" ht="14.25" customHeight="1">
      <c r="A95" s="11" t="s">
        <v>49</v>
      </c>
      <c r="B95" s="14">
        <v>467</v>
      </c>
      <c r="C95" s="14">
        <v>192</v>
      </c>
      <c r="D95" s="13">
        <f t="shared" si="3"/>
        <v>41.113490364025694</v>
      </c>
    </row>
    <row r="96" spans="1:4" ht="14.25" customHeight="1" hidden="1">
      <c r="A96" s="20" t="s">
        <v>29</v>
      </c>
      <c r="B96" s="14">
        <v>0</v>
      </c>
      <c r="C96" s="14">
        <v>0</v>
      </c>
      <c r="D96" s="13" t="e">
        <f t="shared" si="3"/>
        <v>#DIV/0!</v>
      </c>
    </row>
    <row r="97" spans="1:4" ht="29.25" customHeight="1">
      <c r="A97" s="20" t="s">
        <v>30</v>
      </c>
      <c r="B97" s="14">
        <v>46</v>
      </c>
      <c r="C97" s="14">
        <v>0</v>
      </c>
      <c r="D97" s="13">
        <f t="shared" si="3"/>
        <v>0</v>
      </c>
    </row>
    <row r="98" spans="1:4" ht="14.25" customHeight="1">
      <c r="A98" s="20" t="s">
        <v>39</v>
      </c>
      <c r="B98" s="14">
        <v>421</v>
      </c>
      <c r="C98" s="14">
        <v>192</v>
      </c>
      <c r="D98" s="13">
        <f t="shared" si="3"/>
        <v>45.605700712589076</v>
      </c>
    </row>
    <row r="99" spans="1:4" ht="14.25" customHeight="1">
      <c r="A99" s="11" t="s">
        <v>50</v>
      </c>
      <c r="B99" s="14">
        <v>72</v>
      </c>
      <c r="C99" s="14">
        <v>107</v>
      </c>
      <c r="D99" s="13">
        <f t="shared" si="3"/>
        <v>148.61111111111111</v>
      </c>
    </row>
    <row r="100" spans="1:4" ht="14.25" customHeight="1">
      <c r="A100" s="11" t="s">
        <v>51</v>
      </c>
      <c r="B100" s="14">
        <v>16</v>
      </c>
      <c r="C100" s="14">
        <v>15</v>
      </c>
      <c r="D100" s="13">
        <f t="shared" si="3"/>
        <v>93.75</v>
      </c>
    </row>
    <row r="101" spans="1:4" ht="16.5" customHeight="1">
      <c r="A101" s="11"/>
      <c r="B101" s="14"/>
      <c r="C101" s="14"/>
      <c r="D101" s="13"/>
    </row>
    <row r="102" spans="1:4" ht="15.75">
      <c r="A102" s="15" t="s">
        <v>104</v>
      </c>
      <c r="B102" s="14">
        <v>121.8</v>
      </c>
      <c r="C102" s="14">
        <v>110.6</v>
      </c>
      <c r="D102" s="13">
        <f t="shared" si="3"/>
        <v>90.80459770114942</v>
      </c>
    </row>
    <row r="103" spans="1:4" ht="15.75">
      <c r="A103" s="15" t="s">
        <v>105</v>
      </c>
      <c r="B103" s="14">
        <v>2.5</v>
      </c>
      <c r="C103" s="14">
        <v>2.6</v>
      </c>
      <c r="D103" s="13">
        <f t="shared" si="3"/>
        <v>104</v>
      </c>
    </row>
    <row r="104" spans="1:4" ht="15.75">
      <c r="A104" s="15" t="s">
        <v>106</v>
      </c>
      <c r="B104" s="14">
        <v>20.8</v>
      </c>
      <c r="C104" s="14">
        <v>21.8</v>
      </c>
      <c r="D104" s="13">
        <f t="shared" si="3"/>
        <v>104.8076923076923</v>
      </c>
    </row>
    <row r="105" spans="1:4" ht="47.25" hidden="1">
      <c r="A105" s="15" t="s">
        <v>52</v>
      </c>
      <c r="B105" s="14">
        <v>0</v>
      </c>
      <c r="C105" s="14">
        <v>0</v>
      </c>
      <c r="D105" s="13" t="e">
        <f t="shared" si="3"/>
        <v>#DIV/0!</v>
      </c>
    </row>
    <row r="106" spans="1:4" ht="31.5">
      <c r="A106" s="15" t="s">
        <v>53</v>
      </c>
      <c r="B106" s="14">
        <v>5600</v>
      </c>
      <c r="C106" s="14">
        <v>5700</v>
      </c>
      <c r="D106" s="13">
        <f t="shared" si="3"/>
        <v>101.78571428571428</v>
      </c>
    </row>
    <row r="107" spans="1:4" ht="30.75" customHeight="1">
      <c r="A107" s="15" t="s">
        <v>107</v>
      </c>
      <c r="B107" s="14">
        <v>6.5</v>
      </c>
      <c r="C107" s="14">
        <v>6.7</v>
      </c>
      <c r="D107" s="13">
        <f t="shared" si="3"/>
        <v>103.0769230769231</v>
      </c>
    </row>
    <row r="108" spans="1:4" ht="31.5">
      <c r="A108" s="15" t="s">
        <v>54</v>
      </c>
      <c r="B108" s="14">
        <v>20200</v>
      </c>
      <c r="C108" s="14">
        <v>20700</v>
      </c>
      <c r="D108" s="13">
        <f t="shared" si="3"/>
        <v>102.47524752475248</v>
      </c>
    </row>
    <row r="109" spans="1:4" ht="16.5" customHeight="1">
      <c r="A109" s="18" t="s">
        <v>55</v>
      </c>
      <c r="B109" s="34"/>
      <c r="C109" s="34"/>
      <c r="D109" s="34"/>
    </row>
    <row r="110" spans="1:4" ht="31.5">
      <c r="A110" s="11" t="s">
        <v>103</v>
      </c>
      <c r="B110" s="14">
        <v>134</v>
      </c>
      <c r="C110" s="14">
        <v>163</v>
      </c>
      <c r="D110" s="13">
        <f>C110/B110*100</f>
        <v>121.64179104477613</v>
      </c>
    </row>
    <row r="111" spans="1:4" ht="15.75">
      <c r="A111" s="23" t="s">
        <v>56</v>
      </c>
      <c r="B111" s="34"/>
      <c r="C111" s="34"/>
      <c r="D111" s="34"/>
    </row>
    <row r="112" spans="1:4" ht="15.75">
      <c r="A112" s="11" t="s">
        <v>57</v>
      </c>
      <c r="B112" s="14">
        <v>0.3</v>
      </c>
      <c r="C112" s="14">
        <v>0.276</v>
      </c>
      <c r="D112" s="13">
        <f>C112/B112*100</f>
        <v>92.00000000000001</v>
      </c>
    </row>
    <row r="113" spans="1:4" ht="47.25">
      <c r="A113" s="11" t="s">
        <v>58</v>
      </c>
      <c r="B113" s="14">
        <v>63.6</v>
      </c>
      <c r="C113" s="14">
        <v>63.8</v>
      </c>
      <c r="D113" s="13">
        <f>C113/B113*100</f>
        <v>100.31446540880502</v>
      </c>
    </row>
    <row r="114" spans="1:4" ht="15.75">
      <c r="A114" s="23" t="s">
        <v>59</v>
      </c>
      <c r="B114" s="34"/>
      <c r="C114" s="34"/>
      <c r="D114" s="34"/>
    </row>
    <row r="115" spans="1:4" ht="31.5">
      <c r="A115" s="11" t="s">
        <v>60</v>
      </c>
      <c r="B115" s="14">
        <v>3.7</v>
      </c>
      <c r="C115" s="14">
        <v>1.1</v>
      </c>
      <c r="D115" s="13">
        <f>C115/B115*100</f>
        <v>29.72972972972973</v>
      </c>
    </row>
    <row r="116" spans="1:4" ht="28.5" customHeight="1">
      <c r="A116" s="11" t="s">
        <v>61</v>
      </c>
      <c r="B116" s="14">
        <v>3.7</v>
      </c>
      <c r="C116" s="14">
        <v>1.1</v>
      </c>
      <c r="D116" s="13">
        <f>C116/B116*100</f>
        <v>29.72972972972973</v>
      </c>
    </row>
    <row r="117" spans="1:4" ht="31.5">
      <c r="A117" s="11" t="s">
        <v>62</v>
      </c>
      <c r="B117" s="14">
        <v>27.8</v>
      </c>
      <c r="C117" s="14">
        <v>27.8</v>
      </c>
      <c r="D117" s="13">
        <f>C117/B117*100</f>
        <v>100</v>
      </c>
    </row>
    <row r="118" spans="1:4" ht="31.5">
      <c r="A118" s="23" t="s">
        <v>63</v>
      </c>
      <c r="B118" s="34"/>
      <c r="C118" s="34"/>
      <c r="D118" s="34"/>
    </row>
    <row r="119" spans="1:4" ht="16.5" customHeight="1" hidden="1">
      <c r="A119" s="11" t="s">
        <v>64</v>
      </c>
      <c r="B119" s="14">
        <v>0</v>
      </c>
      <c r="C119" s="14">
        <v>0</v>
      </c>
      <c r="D119" s="13" t="e">
        <f>C119/B119*100</f>
        <v>#DIV/0!</v>
      </c>
    </row>
    <row r="120" spans="1:4" ht="16.5" customHeight="1" hidden="1">
      <c r="A120" s="11" t="s">
        <v>65</v>
      </c>
      <c r="B120" s="14">
        <v>0</v>
      </c>
      <c r="C120" s="14">
        <v>0</v>
      </c>
      <c r="D120" s="13" t="e">
        <f aca="true" t="shared" si="4" ref="D120:D133">C120/B120*100</f>
        <v>#DIV/0!</v>
      </c>
    </row>
    <row r="121" spans="1:4" ht="28.5" customHeight="1">
      <c r="A121" s="11" t="s">
        <v>66</v>
      </c>
      <c r="B121" s="14">
        <v>0</v>
      </c>
      <c r="C121" s="14">
        <v>63.2</v>
      </c>
      <c r="D121" s="13" t="e">
        <f t="shared" si="4"/>
        <v>#DIV/0!</v>
      </c>
    </row>
    <row r="122" spans="1:4" ht="15.75">
      <c r="A122" s="11" t="s">
        <v>67</v>
      </c>
      <c r="B122" s="14">
        <v>0</v>
      </c>
      <c r="C122" s="14">
        <v>3.2</v>
      </c>
      <c r="D122" s="13" t="e">
        <f t="shared" si="4"/>
        <v>#DIV/0!</v>
      </c>
    </row>
    <row r="123" spans="1:4" ht="24" customHeight="1">
      <c r="A123" s="11" t="s">
        <v>68</v>
      </c>
      <c r="B123" s="14">
        <v>0</v>
      </c>
      <c r="C123" s="14">
        <v>3.2</v>
      </c>
      <c r="D123" s="13" t="e">
        <f t="shared" si="4"/>
        <v>#DIV/0!</v>
      </c>
    </row>
    <row r="124" spans="1:4" ht="30" customHeight="1" hidden="1">
      <c r="A124" s="11" t="s">
        <v>69</v>
      </c>
      <c r="B124" s="14">
        <v>0</v>
      </c>
      <c r="C124" s="14">
        <v>0</v>
      </c>
      <c r="D124" s="13" t="e">
        <f t="shared" si="4"/>
        <v>#DIV/0!</v>
      </c>
    </row>
    <row r="125" spans="1:4" ht="30" customHeight="1">
      <c r="A125" s="11" t="s">
        <v>70</v>
      </c>
      <c r="B125" s="14">
        <v>905.5</v>
      </c>
      <c r="C125" s="14">
        <v>1139.1</v>
      </c>
      <c r="D125" s="13">
        <f t="shared" si="4"/>
        <v>125.79790171176144</v>
      </c>
    </row>
    <row r="126" spans="1:4" ht="28.5" customHeight="1">
      <c r="A126" s="11" t="s">
        <v>71</v>
      </c>
      <c r="B126" s="14">
        <v>115</v>
      </c>
      <c r="C126" s="14">
        <v>131</v>
      </c>
      <c r="D126" s="13">
        <f t="shared" si="4"/>
        <v>113.91304347826087</v>
      </c>
    </row>
    <row r="127" spans="1:4" ht="30" customHeight="1">
      <c r="A127" s="11" t="s">
        <v>72</v>
      </c>
      <c r="B127" s="14">
        <v>2784</v>
      </c>
      <c r="C127" s="14">
        <v>4455.9</v>
      </c>
      <c r="D127" s="13">
        <f t="shared" si="4"/>
        <v>160.0538793103448</v>
      </c>
    </row>
    <row r="128" spans="1:4" ht="21" customHeight="1">
      <c r="A128" s="11" t="s">
        <v>73</v>
      </c>
      <c r="B128" s="14">
        <v>26</v>
      </c>
      <c r="C128" s="14">
        <v>16.1</v>
      </c>
      <c r="D128" s="13">
        <f t="shared" si="4"/>
        <v>61.92307692307693</v>
      </c>
    </row>
    <row r="129" spans="1:4" ht="31.5">
      <c r="A129" s="18" t="s">
        <v>74</v>
      </c>
      <c r="B129" s="14">
        <f>B133+B132+B131</f>
        <v>228</v>
      </c>
      <c r="C129" s="14">
        <v>222</v>
      </c>
      <c r="D129" s="13">
        <f t="shared" si="4"/>
        <v>97.36842105263158</v>
      </c>
    </row>
    <row r="130" spans="1:4" ht="28.5" customHeight="1" hidden="1">
      <c r="A130" s="20" t="s">
        <v>75</v>
      </c>
      <c r="B130" s="14">
        <v>0</v>
      </c>
      <c r="C130" s="14">
        <v>0</v>
      </c>
      <c r="D130" s="13" t="e">
        <f t="shared" si="4"/>
        <v>#DIV/0!</v>
      </c>
    </row>
    <row r="131" spans="1:4" ht="28.5" customHeight="1">
      <c r="A131" s="20" t="s">
        <v>76</v>
      </c>
      <c r="B131" s="14">
        <v>4</v>
      </c>
      <c r="C131" s="14">
        <v>5</v>
      </c>
      <c r="D131" s="13">
        <f t="shared" si="4"/>
        <v>125</v>
      </c>
    </row>
    <row r="132" spans="1:4" ht="27.75" customHeight="1">
      <c r="A132" s="20" t="s">
        <v>77</v>
      </c>
      <c r="B132" s="14">
        <v>21</v>
      </c>
      <c r="C132" s="14">
        <v>19</v>
      </c>
      <c r="D132" s="13">
        <f t="shared" si="4"/>
        <v>90.47619047619048</v>
      </c>
    </row>
    <row r="133" spans="1:4" ht="15.75">
      <c r="A133" s="20" t="s">
        <v>78</v>
      </c>
      <c r="B133" s="14">
        <v>203</v>
      </c>
      <c r="C133" s="14">
        <v>198</v>
      </c>
      <c r="D133" s="13">
        <f t="shared" si="4"/>
        <v>97.53694581280789</v>
      </c>
    </row>
    <row r="134" spans="1:4" ht="15.75">
      <c r="A134" s="18" t="s">
        <v>79</v>
      </c>
      <c r="B134" s="34"/>
      <c r="C134" s="34"/>
      <c r="D134" s="34"/>
    </row>
    <row r="135" spans="1:4" ht="15.75">
      <c r="A135" s="11" t="s">
        <v>80</v>
      </c>
      <c r="B135" s="14">
        <v>14</v>
      </c>
      <c r="C135" s="14">
        <v>14</v>
      </c>
      <c r="D135" s="13">
        <f>C135/B135*100</f>
        <v>100</v>
      </c>
    </row>
    <row r="136" spans="1:4" ht="15.75">
      <c r="A136" s="11" t="s">
        <v>81</v>
      </c>
      <c r="B136" s="14">
        <v>15.9</v>
      </c>
      <c r="C136" s="14">
        <v>14.9</v>
      </c>
      <c r="D136" s="13">
        <f aca="true" t="shared" si="5" ref="D136:D142">C136/B136*100</f>
        <v>93.71069182389937</v>
      </c>
    </row>
    <row r="137" spans="1:4" ht="15.75" hidden="1">
      <c r="A137" s="11" t="s">
        <v>82</v>
      </c>
      <c r="B137" s="14">
        <v>0</v>
      </c>
      <c r="C137" s="14">
        <v>0</v>
      </c>
      <c r="D137" s="13" t="e">
        <f t="shared" si="5"/>
        <v>#DIV/0!</v>
      </c>
    </row>
    <row r="138" spans="1:4" ht="27.75" customHeight="1">
      <c r="A138" s="11" t="s">
        <v>83</v>
      </c>
      <c r="B138" s="14">
        <v>24</v>
      </c>
      <c r="C138" s="14">
        <v>24</v>
      </c>
      <c r="D138" s="13">
        <f t="shared" si="5"/>
        <v>100</v>
      </c>
    </row>
    <row r="139" spans="1:4" ht="15.75">
      <c r="A139" s="20" t="s">
        <v>84</v>
      </c>
      <c r="B139" s="14">
        <v>8</v>
      </c>
      <c r="C139" s="14">
        <v>24</v>
      </c>
      <c r="D139" s="13">
        <f t="shared" si="5"/>
        <v>300</v>
      </c>
    </row>
    <row r="140" spans="1:4" ht="31.5">
      <c r="A140" s="19" t="s">
        <v>85</v>
      </c>
      <c r="B140" s="14">
        <v>82</v>
      </c>
      <c r="C140" s="14">
        <v>82</v>
      </c>
      <c r="D140" s="13">
        <f t="shared" si="5"/>
        <v>100</v>
      </c>
    </row>
    <row r="141" spans="1:4" ht="31.5">
      <c r="A141" s="19" t="s">
        <v>86</v>
      </c>
      <c r="B141" s="14">
        <v>260.7</v>
      </c>
      <c r="C141" s="14">
        <v>273.6</v>
      </c>
      <c r="D141" s="13">
        <f t="shared" si="5"/>
        <v>104.94821634062141</v>
      </c>
    </row>
    <row r="142" spans="1:4" ht="31.5">
      <c r="A142" s="19" t="s">
        <v>87</v>
      </c>
      <c r="B142" s="14">
        <v>66.6</v>
      </c>
      <c r="C142" s="14">
        <v>33.7</v>
      </c>
      <c r="D142" s="13">
        <f t="shared" si="5"/>
        <v>50.60060060060061</v>
      </c>
    </row>
    <row r="143" spans="1:4" ht="15.75">
      <c r="A143" s="24"/>
      <c r="B143" s="25"/>
      <c r="C143" s="25"/>
      <c r="D143" s="26"/>
    </row>
    <row r="144" spans="1:4" ht="15.75">
      <c r="A144" s="24"/>
      <c r="B144" s="25"/>
      <c r="C144" s="25"/>
      <c r="D144" s="26"/>
    </row>
    <row r="145" spans="1:4" ht="18.75">
      <c r="A145" s="6"/>
      <c r="B145" s="6"/>
      <c r="C145" s="6"/>
      <c r="D145" s="6"/>
    </row>
    <row r="146" spans="1:4" ht="18.75">
      <c r="A146" s="6"/>
      <c r="B146" s="6"/>
      <c r="C146" s="6"/>
      <c r="D146" s="6"/>
    </row>
    <row r="147" spans="1:4" ht="18.75">
      <c r="A147" s="6" t="s">
        <v>123</v>
      </c>
      <c r="B147" s="6"/>
      <c r="C147" s="6"/>
      <c r="D147" s="6"/>
    </row>
    <row r="148" spans="1:4" ht="18.75">
      <c r="A148" s="6" t="s">
        <v>122</v>
      </c>
      <c r="B148" s="6"/>
      <c r="C148" s="6"/>
      <c r="D148" s="6" t="s">
        <v>88</v>
      </c>
    </row>
  </sheetData>
  <sheetProtection selectLockedCells="1" selectUnlockedCells="1"/>
  <mergeCells count="18">
    <mergeCell ref="A9:D9"/>
    <mergeCell ref="A11:D11"/>
    <mergeCell ref="A13:A14"/>
    <mergeCell ref="D13:D14"/>
    <mergeCell ref="B13:B14"/>
    <mergeCell ref="C13:C14"/>
    <mergeCell ref="B30:D30"/>
    <mergeCell ref="B52:D52"/>
    <mergeCell ref="B86:D86"/>
    <mergeCell ref="B109:D109"/>
    <mergeCell ref="B111:D111"/>
    <mergeCell ref="B114:D114"/>
    <mergeCell ref="B118:D118"/>
    <mergeCell ref="B134:D134"/>
    <mergeCell ref="B4:D4"/>
    <mergeCell ref="B3:D3"/>
    <mergeCell ref="B5:D5"/>
    <mergeCell ref="B6:D6"/>
  </mergeCells>
  <printOptions horizontalCentered="1"/>
  <pageMargins left="0.2701388888888889" right="0" top="0.31" bottom="0.7875" header="0.17" footer="0.5118055555555555"/>
  <pageSetup horizontalDpi="300" verticalDpi="300" orientation="portrait" paperSize="9" scale="89" r:id="rId1"/>
  <rowBreaks count="2" manualBreakCount="2">
    <brk id="70" max="3" man="1"/>
    <brk id="11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2012-12-07T18:02:46Z</cp:lastPrinted>
  <dcterms:created xsi:type="dcterms:W3CDTF">2010-11-03T05:35:14Z</dcterms:created>
  <dcterms:modified xsi:type="dcterms:W3CDTF">2012-12-07T18:02:49Z</dcterms:modified>
  <cp:category/>
  <cp:version/>
  <cp:contentType/>
  <cp:contentStatus/>
</cp:coreProperties>
</file>